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Надежда\Desktop\Н.Е\Изумрудный город_отчеты\"/>
    </mc:Choice>
  </mc:AlternateContent>
  <xr:revisionPtr revIDLastSave="0" documentId="13_ncr:11_{6D4B713A-8FAA-4499-AAD1-4ECC626BAD7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Отчет 2018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E30" i="3"/>
  <c r="E35" i="3" s="1"/>
  <c r="E37" i="3" s="1"/>
  <c r="D31" i="3"/>
  <c r="D30" i="3"/>
  <c r="B30" i="3"/>
  <c r="D23" i="3"/>
  <c r="D15" i="3"/>
  <c r="D35" i="3" l="1"/>
  <c r="D37" i="3"/>
</calcChain>
</file>

<file path=xl/sharedStrings.xml><?xml version="1.0" encoding="utf-8"?>
<sst xmlns="http://schemas.openxmlformats.org/spreadsheetml/2006/main" count="29" uniqueCount="29">
  <si>
    <t>ДОХОДЫ</t>
  </si>
  <si>
    <t>Целевые доходы</t>
  </si>
  <si>
    <t>План</t>
  </si>
  <si>
    <t>Факт</t>
  </si>
  <si>
    <t>Остаток средств на начало года</t>
  </si>
  <si>
    <t>Взносы на благотворительную деятельность</t>
  </si>
  <si>
    <t>Доходы  от предпринимательской деятельности</t>
  </si>
  <si>
    <t>Прочие доходы</t>
  </si>
  <si>
    <t>ИТОГО ДОХОДЫ</t>
  </si>
  <si>
    <t>РАСХОДЫ</t>
  </si>
  <si>
    <t>Расходы за месяц</t>
  </si>
  <si>
    <t>За год</t>
  </si>
  <si>
    <t>Итого</t>
  </si>
  <si>
    <t>Административные расходы</t>
  </si>
  <si>
    <t>Зарплата Административного персонала</t>
  </si>
  <si>
    <t>налоги  на ФОТ</t>
  </si>
  <si>
    <t xml:space="preserve">Итого </t>
  </si>
  <si>
    <t>Почие административные на Благ. Программу</t>
  </si>
  <si>
    <t>Банквовские расходы</t>
  </si>
  <si>
    <t>Конференции и семинары</t>
  </si>
  <si>
    <t>Консультационные услуги</t>
  </si>
  <si>
    <t>Прочие</t>
  </si>
  <si>
    <t>Прямые расходы на благотворительную программу</t>
  </si>
  <si>
    <t>Благотворительная помощь благополучателям</t>
  </si>
  <si>
    <t>Итого Благотворительная программа</t>
  </si>
  <si>
    <t>ИТОГО Дефицит/Экономия</t>
  </si>
  <si>
    <t>Отчет за 2018 год</t>
  </si>
  <si>
    <t>Членские взносы</t>
  </si>
  <si>
    <t>Утверждено Протоколом Совета Организации №6 от 28.02.2019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</si>
</sst>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u/>
      <sz val="10"/>
      <name val="Arial Cyr"/>
      <charset val="204"/>
    </font>
    <font>
      <b/>
      <sz val="10"/>
      <color theme="8" tint="0.79998168889431442"/>
      <name val="Arial Cyr"/>
      <charset val="204"/>
    </font>
    <font>
      <sz val="10"/>
      <color theme="8" tint="0.79998168889431442"/>
      <name val="Arial Cyr"/>
      <charset val="204"/>
    </font>
    <font>
      <sz val="8"/>
      <name val="Arial"/>
      <family val="2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3" fontId="0" fillId="0" borderId="1" xfId="0" applyNumberFormat="1" applyBorder="1"/>
    <xf numFmtId="0" fontId="1" fillId="3" borderId="1" xfId="0" applyFont="1" applyFill="1" applyBorder="1"/>
    <xf numFmtId="3" fontId="4" fillId="3" borderId="1" xfId="0" applyNumberFormat="1" applyFont="1" applyFill="1" applyBorder="1"/>
    <xf numFmtId="0" fontId="4" fillId="3" borderId="1" xfId="0" applyFont="1" applyFill="1" applyBorder="1"/>
    <xf numFmtId="0" fontId="2" fillId="3" borderId="2" xfId="0" applyFont="1" applyFill="1" applyBorder="1"/>
    <xf numFmtId="0" fontId="5" fillId="3" borderId="1" xfId="0" applyFont="1" applyFill="1" applyBorder="1"/>
    <xf numFmtId="0" fontId="5" fillId="0" borderId="0" xfId="0" applyFont="1"/>
    <xf numFmtId="0" fontId="1" fillId="0" borderId="1" xfId="0" applyFont="1" applyBorder="1"/>
    <xf numFmtId="3" fontId="4" fillId="0" borderId="1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5" fillId="0" borderId="1" xfId="0" applyFont="1" applyBorder="1"/>
    <xf numFmtId="0" fontId="0" fillId="3" borderId="1" xfId="0" applyFill="1" applyBorder="1"/>
    <xf numFmtId="0" fontId="2" fillId="3" borderId="1" xfId="0" applyFont="1" applyFill="1" applyBorder="1"/>
    <xf numFmtId="0" fontId="1" fillId="0" borderId="2" xfId="0" applyFont="1" applyBorder="1"/>
    <xf numFmtId="4" fontId="2" fillId="0" borderId="1" xfId="0" applyNumberFormat="1" applyFont="1" applyBorder="1"/>
    <xf numFmtId="4" fontId="7" fillId="0" borderId="3" xfId="1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_Отчет 2018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tabSelected="1" topLeftCell="A23" workbookViewId="0">
      <selection activeCell="B32" sqref="B32"/>
    </sheetView>
  </sheetViews>
  <sheetFormatPr defaultColWidth="39.7109375" defaultRowHeight="15" x14ac:dyDescent="0.25"/>
  <cols>
    <col min="1" max="1" width="48.28515625" customWidth="1"/>
    <col min="2" max="2" width="18.42578125" customWidth="1"/>
    <col min="3" max="3" width="20.42578125" customWidth="1"/>
    <col min="4" max="5" width="17.28515625" customWidth="1"/>
  </cols>
  <sheetData>
    <row r="1" spans="1:7" x14ac:dyDescent="0.25">
      <c r="A1" s="1"/>
      <c r="B1" s="1"/>
      <c r="C1" s="1"/>
      <c r="D1" s="1"/>
      <c r="E1" s="1"/>
      <c r="F1" s="1"/>
    </row>
    <row r="2" spans="1:7" ht="57" customHeight="1" x14ac:dyDescent="0.25">
      <c r="C2" s="36"/>
      <c r="D2" s="36"/>
      <c r="E2" s="36" t="s">
        <v>28</v>
      </c>
    </row>
    <row r="3" spans="1:7" x14ac:dyDescent="0.25">
      <c r="C3" s="36"/>
      <c r="D3" s="36"/>
      <c r="E3" s="36"/>
    </row>
    <row r="4" spans="1:7" x14ac:dyDescent="0.25">
      <c r="C4" s="36"/>
      <c r="D4" s="36"/>
      <c r="E4" s="35"/>
    </row>
    <row r="5" spans="1:7" x14ac:dyDescent="0.25">
      <c r="A5" s="37" t="s">
        <v>26</v>
      </c>
      <c r="B5" s="37"/>
      <c r="C5" s="37"/>
      <c r="D5" s="37"/>
      <c r="E5" s="3"/>
      <c r="F5" s="3"/>
    </row>
    <row r="6" spans="1:7" x14ac:dyDescent="0.25">
      <c r="A6" s="2"/>
      <c r="B6" s="2"/>
      <c r="C6" s="2"/>
      <c r="D6" s="2"/>
      <c r="E6" s="3"/>
      <c r="F6" s="3"/>
    </row>
    <row r="7" spans="1:7" x14ac:dyDescent="0.25">
      <c r="A7" s="4" t="s">
        <v>0</v>
      </c>
      <c r="B7" s="2"/>
      <c r="C7" s="2"/>
      <c r="D7" s="2"/>
      <c r="E7" s="3"/>
      <c r="F7" s="3"/>
    </row>
    <row r="8" spans="1:7" x14ac:dyDescent="0.25">
      <c r="A8" s="5" t="s">
        <v>1</v>
      </c>
      <c r="B8" s="6"/>
      <c r="C8" s="6">
        <v>2018</v>
      </c>
      <c r="D8" s="7" t="s">
        <v>2</v>
      </c>
      <c r="E8" s="8" t="s">
        <v>3</v>
      </c>
      <c r="F8" s="3"/>
    </row>
    <row r="9" spans="1:7" x14ac:dyDescent="0.25">
      <c r="A9" s="5"/>
      <c r="B9" s="6"/>
      <c r="C9" s="6"/>
      <c r="D9" s="7"/>
      <c r="E9" s="8"/>
      <c r="F9" s="3"/>
      <c r="G9" s="1"/>
    </row>
    <row r="10" spans="1:7" x14ac:dyDescent="0.25">
      <c r="A10" s="5" t="s">
        <v>4</v>
      </c>
      <c r="B10" s="6"/>
      <c r="C10" s="6"/>
      <c r="D10" s="9"/>
      <c r="E10" s="8"/>
      <c r="F10" s="3"/>
    </row>
    <row r="11" spans="1:7" x14ac:dyDescent="0.25">
      <c r="A11" s="10" t="s">
        <v>5</v>
      </c>
      <c r="B11" s="6"/>
      <c r="C11" s="6"/>
      <c r="D11" s="11">
        <v>30000</v>
      </c>
      <c r="E11" s="34">
        <v>37721.449999999997</v>
      </c>
      <c r="F11" s="3"/>
    </row>
    <row r="12" spans="1:7" x14ac:dyDescent="0.25">
      <c r="A12" s="10" t="s">
        <v>27</v>
      </c>
      <c r="B12" s="6"/>
      <c r="C12" s="6"/>
      <c r="D12" s="11">
        <v>5000</v>
      </c>
      <c r="E12" s="8">
        <v>300</v>
      </c>
      <c r="F12" s="3"/>
    </row>
    <row r="13" spans="1:7" x14ac:dyDescent="0.25">
      <c r="A13" s="10" t="s">
        <v>6</v>
      </c>
      <c r="B13" s="6"/>
      <c r="C13" s="6"/>
      <c r="D13" s="11">
        <v>5000</v>
      </c>
      <c r="E13" s="8">
        <v>4747</v>
      </c>
      <c r="F13" s="3"/>
    </row>
    <row r="14" spans="1:7" x14ac:dyDescent="0.25">
      <c r="A14" s="10" t="s">
        <v>7</v>
      </c>
      <c r="B14" s="6"/>
      <c r="C14" s="6"/>
      <c r="D14" s="11"/>
      <c r="E14" s="8"/>
      <c r="F14" s="3"/>
    </row>
    <row r="15" spans="1:7" x14ac:dyDescent="0.25">
      <c r="A15" s="12" t="s">
        <v>8</v>
      </c>
      <c r="B15" s="6"/>
      <c r="C15" s="6"/>
      <c r="D15" s="9">
        <f>SUM(D10:D14)</f>
        <v>40000</v>
      </c>
      <c r="E15" s="33">
        <f>SUM(E11:E14)</f>
        <v>42768.45</v>
      </c>
      <c r="F15" s="3"/>
    </row>
    <row r="16" spans="1:7" x14ac:dyDescent="0.25">
      <c r="A16" s="13"/>
      <c r="B16" s="13"/>
      <c r="C16" s="13"/>
      <c r="D16" s="14"/>
      <c r="E16" s="13"/>
    </row>
    <row r="17" spans="1:6" x14ac:dyDescent="0.25">
      <c r="A17" s="4" t="s">
        <v>9</v>
      </c>
      <c r="E17" s="13"/>
    </row>
    <row r="18" spans="1:6" x14ac:dyDescent="0.25">
      <c r="A18" s="13"/>
      <c r="B18" s="15" t="s">
        <v>10</v>
      </c>
      <c r="C18" s="16" t="s">
        <v>11</v>
      </c>
      <c r="D18" s="17" t="s">
        <v>12</v>
      </c>
      <c r="E18" s="13"/>
    </row>
    <row r="19" spans="1:6" x14ac:dyDescent="0.25">
      <c r="A19" s="8" t="s">
        <v>13</v>
      </c>
      <c r="B19" s="13"/>
      <c r="C19" s="13"/>
      <c r="D19" s="14"/>
      <c r="E19" s="13"/>
    </row>
    <row r="20" spans="1:6" x14ac:dyDescent="0.25">
      <c r="A20" s="13" t="s">
        <v>14</v>
      </c>
      <c r="B20" s="18"/>
      <c r="C20" s="13"/>
      <c r="D20" s="14">
        <v>0</v>
      </c>
      <c r="E20" s="13"/>
    </row>
    <row r="21" spans="1:6" x14ac:dyDescent="0.25">
      <c r="A21" s="13" t="s">
        <v>15</v>
      </c>
      <c r="B21" s="13"/>
      <c r="C21" s="13"/>
      <c r="D21" s="14">
        <v>0</v>
      </c>
      <c r="E21" s="13"/>
    </row>
    <row r="22" spans="1:6" x14ac:dyDescent="0.25">
      <c r="A22" s="13"/>
      <c r="B22" s="13"/>
      <c r="C22" s="13"/>
      <c r="D22" s="14"/>
      <c r="E22" s="13"/>
    </row>
    <row r="23" spans="1:6" x14ac:dyDescent="0.25">
      <c r="A23" s="19" t="s">
        <v>16</v>
      </c>
      <c r="B23" s="20"/>
      <c r="C23" s="21"/>
      <c r="D23" s="22">
        <f>SUM(D20:D22)</f>
        <v>0</v>
      </c>
      <c r="E23" s="23"/>
      <c r="F23" s="24"/>
    </row>
    <row r="24" spans="1:6" x14ac:dyDescent="0.25">
      <c r="A24" s="25"/>
      <c r="B24" s="26"/>
      <c r="C24" s="27"/>
      <c r="D24" s="28"/>
      <c r="E24" s="29"/>
      <c r="F24" s="24"/>
    </row>
    <row r="25" spans="1:6" x14ac:dyDescent="0.25">
      <c r="A25" s="8" t="s">
        <v>17</v>
      </c>
      <c r="B25" s="13"/>
      <c r="C25" s="13"/>
      <c r="D25" s="14"/>
      <c r="E25" s="13"/>
    </row>
    <row r="26" spans="1:6" x14ac:dyDescent="0.25">
      <c r="A26" s="13" t="s">
        <v>18</v>
      </c>
      <c r="B26" s="13"/>
      <c r="C26" s="13"/>
      <c r="D26" s="14">
        <v>1000</v>
      </c>
      <c r="E26" s="13">
        <v>530</v>
      </c>
    </row>
    <row r="27" spans="1:6" x14ac:dyDescent="0.25">
      <c r="A27" s="13" t="s">
        <v>19</v>
      </c>
      <c r="B27" s="13"/>
      <c r="C27" s="13"/>
      <c r="D27" s="14"/>
      <c r="E27" s="13"/>
    </row>
    <row r="28" spans="1:6" x14ac:dyDescent="0.25">
      <c r="A28" s="13" t="s">
        <v>20</v>
      </c>
      <c r="B28" s="13"/>
      <c r="C28" s="13"/>
      <c r="D28" s="14">
        <v>10000</v>
      </c>
      <c r="E28" s="13">
        <v>10000</v>
      </c>
    </row>
    <row r="29" spans="1:6" x14ac:dyDescent="0.25">
      <c r="A29" s="13" t="s">
        <v>21</v>
      </c>
      <c r="B29" s="13"/>
      <c r="C29" s="13"/>
      <c r="D29" s="14">
        <v>4000</v>
      </c>
      <c r="E29" s="13">
        <v>3524</v>
      </c>
    </row>
    <row r="30" spans="1:6" x14ac:dyDescent="0.25">
      <c r="A30" s="30"/>
      <c r="B30" s="31">
        <f>SUM(B26:B29)</f>
        <v>0</v>
      </c>
      <c r="C30" s="31"/>
      <c r="D30" s="22">
        <f>SUM(D26:D29)</f>
        <v>15000</v>
      </c>
      <c r="E30" s="22">
        <f t="shared" ref="E30" si="0">SUM(E26:E29)</f>
        <v>14054</v>
      </c>
    </row>
    <row r="31" spans="1:6" x14ac:dyDescent="0.25">
      <c r="A31" s="8" t="s">
        <v>22</v>
      </c>
      <c r="B31" s="13"/>
      <c r="C31" s="13"/>
      <c r="D31" s="14">
        <f>B31</f>
        <v>0</v>
      </c>
      <c r="E31" s="13"/>
    </row>
    <row r="32" spans="1:6" x14ac:dyDescent="0.25">
      <c r="A32" s="13" t="s">
        <v>23</v>
      </c>
      <c r="B32" s="13"/>
      <c r="C32" s="13"/>
      <c r="D32" s="14">
        <v>15000</v>
      </c>
      <c r="E32" s="13">
        <v>0</v>
      </c>
    </row>
    <row r="33" spans="1:5" x14ac:dyDescent="0.25">
      <c r="A33" s="13"/>
      <c r="B33" s="13"/>
      <c r="C33" s="13"/>
      <c r="D33" s="14"/>
      <c r="E33" s="13"/>
    </row>
    <row r="34" spans="1:5" x14ac:dyDescent="0.25">
      <c r="A34" s="13"/>
      <c r="B34" s="13"/>
      <c r="C34" s="13"/>
      <c r="D34" s="14"/>
      <c r="E34" s="13"/>
    </row>
    <row r="35" spans="1:5" x14ac:dyDescent="0.25">
      <c r="A35" s="31" t="s">
        <v>24</v>
      </c>
      <c r="B35" s="30"/>
      <c r="C35" s="30"/>
      <c r="D35" s="22">
        <f>SUM(D30:D34)</f>
        <v>30000</v>
      </c>
      <c r="E35" s="22">
        <f t="shared" ref="E35" si="1">SUM(E30:E34)</f>
        <v>14054</v>
      </c>
    </row>
    <row r="36" spans="1:5" x14ac:dyDescent="0.25">
      <c r="A36" s="13"/>
      <c r="B36" s="13"/>
      <c r="C36" s="13"/>
      <c r="D36" s="14"/>
      <c r="E36" s="13"/>
    </row>
    <row r="37" spans="1:5" x14ac:dyDescent="0.25">
      <c r="A37" s="12" t="s">
        <v>25</v>
      </c>
      <c r="B37" s="13"/>
      <c r="C37" s="13"/>
      <c r="D37" s="32">
        <f>D15-D35-D23</f>
        <v>10000</v>
      </c>
      <c r="E37" s="32">
        <f t="shared" ref="E37" si="2">E15-E35-E23</f>
        <v>28714.449999999997</v>
      </c>
    </row>
  </sheetData>
  <mergeCells count="4">
    <mergeCell ref="C2:D3"/>
    <mergeCell ref="E2:E3"/>
    <mergeCell ref="C4:D4"/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Надежда</cp:lastModifiedBy>
  <dcterms:created xsi:type="dcterms:W3CDTF">2019-02-16T22:35:30Z</dcterms:created>
  <dcterms:modified xsi:type="dcterms:W3CDTF">2019-02-28T11:43:02Z</dcterms:modified>
</cp:coreProperties>
</file>